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nysemail-my.sharepoint.com/personal/nastassia_bezrutczyk_otda_ny_gov/Documents/Desktop/EIVS Documents from SharePoint 10-16-25/"/>
    </mc:Choice>
  </mc:AlternateContent>
  <xr:revisionPtr revIDLastSave="9" documentId="13_ncr:1_{BF1B8D3B-98A0-4D56-A6AE-6695AFD527A0}" xr6:coauthVersionLast="47" xr6:coauthVersionMax="47" xr10:uidLastSave="{8D7E7FBC-BF66-4B7E-8E93-AF33E22745DB}"/>
  <bookViews>
    <workbookView xWindow="-110" yWindow="-110" windowWidth="19420" windowHeight="10300" xr2:uid="{4FA57886-176E-438D-8375-B683509327C3}"/>
  </bookViews>
  <sheets>
    <sheet name="Instructions" sheetId="3" r:id="rId1"/>
    <sheet name="Pricing Schedu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2" l="1"/>
  <c r="D60" i="2"/>
  <c r="D59" i="2"/>
  <c r="D58" i="2"/>
  <c r="D57" i="2"/>
  <c r="D56" i="2"/>
  <c r="D55" i="2"/>
  <c r="D54" i="2"/>
  <c r="D53" i="2"/>
  <c r="D49" i="2"/>
  <c r="D48" i="2"/>
  <c r="D47" i="2"/>
  <c r="D46" i="2"/>
  <c r="D45" i="2"/>
  <c r="D44" i="2"/>
  <c r="D43" i="2"/>
  <c r="D42" i="2"/>
  <c r="D41" i="2"/>
  <c r="D37" i="2"/>
  <c r="D36" i="2"/>
  <c r="D35" i="2"/>
  <c r="D34" i="2"/>
  <c r="D33" i="2"/>
  <c r="D32" i="2"/>
  <c r="D31" i="2"/>
  <c r="D30" i="2"/>
  <c r="D29" i="2"/>
  <c r="D25" i="2"/>
  <c r="D24" i="2"/>
  <c r="D23" i="2"/>
  <c r="D22" i="2"/>
  <c r="D21" i="2"/>
  <c r="D20" i="2"/>
  <c r="D19" i="2"/>
  <c r="D18" i="2"/>
  <c r="D17" i="2"/>
  <c r="D6" i="2"/>
  <c r="D7" i="2"/>
  <c r="D8" i="2"/>
  <c r="D9" i="2"/>
  <c r="D10" i="2"/>
  <c r="D11" i="2"/>
  <c r="D12" i="2"/>
  <c r="D13" i="2"/>
  <c r="D5" i="2"/>
  <c r="C60" i="2"/>
  <c r="C59" i="2"/>
  <c r="C58" i="2"/>
  <c r="C57" i="2"/>
  <c r="C56" i="2"/>
  <c r="C55" i="2"/>
  <c r="C54" i="2"/>
  <c r="C53" i="2"/>
  <c r="C48" i="2"/>
  <c r="C47" i="2"/>
  <c r="C46" i="2"/>
  <c r="C45" i="2"/>
  <c r="C44" i="2"/>
  <c r="C43" i="2"/>
  <c r="C42" i="2"/>
  <c r="C41" i="2"/>
  <c r="C36" i="2"/>
  <c r="C35" i="2"/>
  <c r="C34" i="2"/>
  <c r="C33" i="2"/>
  <c r="C32" i="2"/>
  <c r="C31" i="2"/>
  <c r="C30" i="2"/>
  <c r="C29" i="2"/>
  <c r="C24" i="2"/>
  <c r="C23" i="2"/>
  <c r="C22" i="2"/>
  <c r="C21" i="2"/>
  <c r="C20" i="2"/>
  <c r="C19" i="2"/>
  <c r="C18" i="2"/>
  <c r="C17" i="2"/>
  <c r="C12" i="2"/>
  <c r="C11" i="2"/>
  <c r="C10" i="2"/>
  <c r="C9" i="2"/>
  <c r="C8" i="2"/>
  <c r="C7" i="2"/>
  <c r="C6" i="2"/>
  <c r="C5" i="2"/>
</calcChain>
</file>

<file path=xl/sharedStrings.xml><?xml version="1.0" encoding="utf-8"?>
<sst xmlns="http://schemas.openxmlformats.org/spreadsheetml/2006/main" count="64" uniqueCount="30">
  <si>
    <t xml:space="preserve">Contract Year 1 </t>
  </si>
  <si>
    <t>Annual Payment</t>
  </si>
  <si>
    <t>Unlimited</t>
  </si>
  <si>
    <t>N/A</t>
  </si>
  <si>
    <t>Contract Year 2</t>
  </si>
  <si>
    <t>Contract Year 3</t>
  </si>
  <si>
    <t>Contract Year 4</t>
  </si>
  <si>
    <t>Contract Year 5</t>
  </si>
  <si>
    <t>Monthly Payment</t>
  </si>
  <si>
    <t>Appendix P - Pricing Schedule</t>
  </si>
  <si>
    <t>Instructions:</t>
  </si>
  <si>
    <t>4.  Offerors will be able to enter information only in the intended pricing cells.  Offerors must not make any changes to additional cells.  Doing so may result in disqualification.</t>
  </si>
  <si>
    <t xml:space="preserve">Offeror Name: </t>
  </si>
  <si>
    <t xml:space="preserve">Offeror Address: </t>
  </si>
  <si>
    <t>Contact Name:</t>
  </si>
  <si>
    <t>Phone Number:</t>
  </si>
  <si>
    <t xml:space="preserve">Email: </t>
  </si>
  <si>
    <t>Date:</t>
  </si>
  <si>
    <t>Authorized Signature*:</t>
  </si>
  <si>
    <t>*signature of an official authorized to bind the bid</t>
  </si>
  <si>
    <r>
      <t xml:space="preserve">2. Offerors must submit hardcopy versions of the pricing sheets with </t>
    </r>
    <r>
      <rPr>
        <b/>
        <sz val="12"/>
        <rFont val="Arial"/>
        <family val="2"/>
      </rPr>
      <t>handwritten signatures</t>
    </r>
    <r>
      <rPr>
        <sz val="12"/>
        <rFont val="Arial"/>
        <family val="2"/>
      </rPr>
      <t>, as well as, unsigned electronic versions in Excel.</t>
    </r>
  </si>
  <si>
    <t>1. All Offerors are required to use the spreadsheet on the following tab ("Pricing Schedule") to submit their Bid pricing.  See further details below.</t>
  </si>
  <si>
    <t xml:space="preserve">3.  Offerors must provide pricing for all requested items.  Enter proposed costs rounded to the second decimal in orange cells.  If a company intends to bid "0" for a particular item, the "0" must be entered.  </t>
  </si>
  <si>
    <t>5. Any questions related to Appendix P must be submitted in writing during the Question and Answer period.</t>
  </si>
  <si>
    <t>7. Offerors must complete the Offeror and Contact Information section below. As described in 2. above, the Offeror's hardcopy submissions must contain a handwritten signature.</t>
  </si>
  <si>
    <t>Offeror and Contact Information</t>
  </si>
  <si>
    <t xml:space="preserve">Annual Hits </t>
  </si>
  <si>
    <t>Cost Per Hit</t>
  </si>
  <si>
    <t>Overage Fee Per Hit</t>
  </si>
  <si>
    <r>
      <t>6. On the "Pricing Schedule" tab, Offerors must provide the "Cost per Hit" for each "Annual Hits" tier. This will determine the fixed "Annual Payment" and "Monthly Payment" for each tier. For the "Unlimited" pricing tier, Offerors must provide an "Annual Payment" amount, NOT a "Cost per Hit". 
Additionally, for each pricing tier (excluding the "Unlimited" tier), Offerors must provide an "Overage Fee per Hit" rate. This rate will be charged per Hit if OTDA exceeds the Hit volume listed in column in A (</t>
    </r>
    <r>
      <rPr>
        <i/>
        <sz val="12"/>
        <rFont val="Arial"/>
        <family val="2"/>
      </rPr>
      <t>for the 2,000,000 annual Hits tier, the "Overage Fee per Hit" would begin with annual Hit 2,000,001)</t>
    </r>
    <r>
      <rPr>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</si>
</sst>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1" x14ac:knownFonts="1">
    <font>
      <sz val="12"/>
      <color theme="1"/>
      <name val="Arial"/>
      <family val="2"/>
    </font>
    <font>
      <sz val="12"/>
      <color theme="1"/>
      <name val="Arial"/>
      <family val="2"/>
    </font>
    <font>
      <b/>
      <sz val="12"/>
      <color theme="1"/>
      <name val="Arial"/>
      <family val="2"/>
    </font>
    <font>
      <sz val="11"/>
      <color theme="1"/>
      <name val="Aptos Narrow"/>
      <family val="2"/>
      <scheme val="minor"/>
    </font>
    <font>
      <b/>
      <sz val="14"/>
      <color theme="1"/>
      <name val="Arial"/>
      <family val="2"/>
    </font>
    <font>
      <sz val="11"/>
      <color theme="1"/>
      <name val="Arial"/>
      <family val="2"/>
    </font>
    <font>
      <b/>
      <sz val="18"/>
      <color theme="1"/>
      <name val="Arial"/>
      <family val="2"/>
    </font>
    <font>
      <b/>
      <sz val="12"/>
      <name val="Arial"/>
      <family val="2"/>
    </font>
    <font>
      <sz val="12"/>
      <name val="Arial"/>
      <family val="2"/>
    </font>
    <font>
      <i/>
      <sz val="12"/>
      <name val="Arial"/>
      <family val="2"/>
    </font>
    <font>
      <b/>
      <sz val="16"/>
      <color theme="1"/>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3">
    <xf numFmtId="0" fontId="0" fillId="0" borderId="0"/>
    <xf numFmtId="0" fontId="3" fillId="0" borderId="0"/>
    <xf numFmtId="43" fontId="3" fillId="0" borderId="0" applyFont="0" applyFill="0" applyBorder="0" applyAlignment="0" applyProtection="0"/>
  </cellStyleXfs>
  <cellXfs count="40">
    <xf numFmtId="0" fontId="0" fillId="0" borderId="0" xfId="0"/>
    <xf numFmtId="0" fontId="4" fillId="0" borderId="0" xfId="1" applyFont="1" applyAlignment="1">
      <alignment horizontal="centerContinuous" wrapText="1"/>
    </xf>
    <xf numFmtId="0" fontId="5" fillId="0" borderId="0" xfId="1" applyFont="1"/>
    <xf numFmtId="0" fontId="2" fillId="0" borderId="0" xfId="1" applyFont="1" applyAlignment="1">
      <alignment horizontal="centerContinuous" wrapText="1"/>
    </xf>
    <xf numFmtId="0" fontId="2" fillId="0" borderId="0" xfId="1" applyFont="1" applyAlignment="1">
      <alignment horizontal="center" wrapText="1"/>
    </xf>
    <xf numFmtId="0" fontId="1" fillId="0" borderId="0" xfId="1" applyFont="1"/>
    <xf numFmtId="0" fontId="1" fillId="0" borderId="0" xfId="1" applyFont="1" applyAlignment="1">
      <alignment vertical="center"/>
    </xf>
    <xf numFmtId="43" fontId="1" fillId="0" borderId="0" xfId="2" applyFont="1" applyAlignment="1">
      <alignment wrapText="1"/>
    </xf>
    <xf numFmtId="0" fontId="1" fillId="0" borderId="0" xfId="1" applyFont="1" applyAlignment="1">
      <alignment horizontal="center"/>
    </xf>
    <xf numFmtId="0" fontId="1" fillId="0" borderId="0" xfId="1" applyFont="1" applyAlignment="1">
      <alignment wrapText="1"/>
    </xf>
    <xf numFmtId="0" fontId="5" fillId="0" borderId="0" xfId="1" applyFont="1" applyAlignment="1">
      <alignment wrapText="1"/>
    </xf>
    <xf numFmtId="0" fontId="5" fillId="0" borderId="0" xfId="1" applyFont="1" applyAlignment="1">
      <alignment horizontal="center"/>
    </xf>
    <xf numFmtId="164" fontId="1" fillId="0" borderId="1" xfId="1" applyNumberFormat="1" applyFont="1" applyBorder="1" applyAlignment="1">
      <alignment horizontal="center"/>
    </xf>
    <xf numFmtId="164" fontId="1" fillId="2" borderId="1" xfId="1" applyNumberFormat="1" applyFont="1" applyFill="1" applyBorder="1"/>
    <xf numFmtId="0" fontId="2" fillId="0" borderId="1" xfId="1" applyFont="1" applyBorder="1" applyAlignment="1">
      <alignment horizontal="center" vertical="center" wrapText="1"/>
    </xf>
    <xf numFmtId="0" fontId="6" fillId="0" borderId="0" xfId="1" applyFont="1" applyAlignment="1">
      <alignment horizontal="left"/>
    </xf>
    <xf numFmtId="0" fontId="2" fillId="0" borderId="5" xfId="1" applyFont="1" applyBorder="1" applyAlignment="1">
      <alignment horizontal="center" vertical="center" wrapText="1"/>
    </xf>
    <xf numFmtId="164" fontId="1" fillId="2" borderId="6" xfId="1" applyNumberFormat="1" applyFont="1" applyFill="1" applyBorder="1"/>
    <xf numFmtId="43" fontId="1" fillId="0" borderId="7" xfId="2" applyFont="1" applyBorder="1" applyAlignment="1">
      <alignment horizontal="center" wrapText="1"/>
    </xf>
    <xf numFmtId="0" fontId="1" fillId="0" borderId="8" xfId="1" applyFont="1" applyFill="1" applyBorder="1" applyAlignment="1">
      <alignment horizontal="center"/>
    </xf>
    <xf numFmtId="164" fontId="1" fillId="2" borderId="8" xfId="1" applyNumberFormat="1" applyFont="1" applyFill="1" applyBorder="1" applyAlignment="1">
      <alignment horizontal="center"/>
    </xf>
    <xf numFmtId="164" fontId="1" fillId="0" borderId="8" xfId="1" applyNumberFormat="1" applyFont="1" applyBorder="1" applyAlignment="1">
      <alignment horizontal="center"/>
    </xf>
    <xf numFmtId="0" fontId="1" fillId="0" borderId="9" xfId="1" applyFont="1" applyBorder="1" applyAlignment="1">
      <alignment horizontal="center"/>
    </xf>
    <xf numFmtId="0" fontId="4" fillId="3" borderId="2" xfId="1" applyFont="1" applyFill="1" applyBorder="1" applyAlignment="1">
      <alignment horizontal="centerContinuous" wrapText="1"/>
    </xf>
    <xf numFmtId="0" fontId="1" fillId="3" borderId="3" xfId="1" applyFont="1" applyFill="1" applyBorder="1" applyAlignment="1">
      <alignment horizontal="centerContinuous"/>
    </xf>
    <xf numFmtId="0" fontId="1" fillId="3" borderId="4" xfId="1" applyFont="1" applyFill="1" applyBorder="1" applyAlignment="1">
      <alignment horizontal="centerContinuous"/>
    </xf>
    <xf numFmtId="0" fontId="6" fillId="0" borderId="0" xfId="0" applyFont="1" applyAlignment="1">
      <alignment vertical="center"/>
    </xf>
    <xf numFmtId="0" fontId="0" fillId="0" borderId="0" xfId="0" applyAlignment="1">
      <alignment vertical="center"/>
    </xf>
    <xf numFmtId="0" fontId="0" fillId="0" borderId="0" xfId="0" applyFont="1" applyAlignment="1">
      <alignment vertical="center" wrapText="1"/>
    </xf>
    <xf numFmtId="0" fontId="4" fillId="0" borderId="10" xfId="0" applyFont="1" applyBorder="1" applyAlignment="1">
      <alignment vertical="center"/>
    </xf>
    <xf numFmtId="0" fontId="8" fillId="0" borderId="11" xfId="0" applyFont="1" applyBorder="1" applyAlignment="1">
      <alignment vertical="center" wrapText="1"/>
    </xf>
    <xf numFmtId="165" fontId="1" fillId="0" borderId="5" xfId="2" applyNumberFormat="1" applyFont="1" applyBorder="1" applyAlignment="1">
      <alignment wrapText="1"/>
    </xf>
    <xf numFmtId="0" fontId="8" fillId="0" borderId="13" xfId="0" applyFont="1" applyBorder="1" applyAlignment="1">
      <alignment vertical="center" wrapText="1"/>
    </xf>
    <xf numFmtId="0" fontId="0" fillId="0" borderId="12" xfId="0" applyFont="1" applyBorder="1" applyAlignment="1">
      <alignment vertical="center" wrapText="1"/>
    </xf>
    <xf numFmtId="0" fontId="10" fillId="0" borderId="14" xfId="0" applyFont="1" applyBorder="1" applyAlignment="1">
      <alignment vertical="center" wrapText="1"/>
    </xf>
    <xf numFmtId="0" fontId="7" fillId="2" borderId="15" xfId="1" applyFont="1" applyFill="1" applyBorder="1" applyAlignment="1">
      <alignment horizontal="left" vertical="center"/>
    </xf>
    <xf numFmtId="0" fontId="7" fillId="2" borderId="11" xfId="1" applyFont="1" applyFill="1" applyBorder="1" applyAlignment="1">
      <alignment horizontal="left" vertical="center"/>
    </xf>
    <xf numFmtId="0" fontId="7" fillId="0" borderId="16" xfId="1" applyFont="1" applyBorder="1" applyAlignment="1">
      <alignment horizontal="left" vertical="center"/>
    </xf>
    <xf numFmtId="0" fontId="1" fillId="0" borderId="16" xfId="0" applyFont="1" applyBorder="1" applyAlignment="1">
      <alignment vertical="center"/>
    </xf>
    <xf numFmtId="0" fontId="2" fillId="0" borderId="6" xfId="1" applyFont="1" applyBorder="1" applyAlignment="1">
      <alignment vertical="center" wrapText="1"/>
    </xf>
  </cellXfs>
  <cellStyles count="3">
    <cellStyle name="Comma 2" xfId="2" xr:uid="{B00C55E2-82CF-49F7-BAA5-2A585ABA473F}"/>
    <cellStyle name="Normal" xfId="0" builtinId="0"/>
    <cellStyle name="Normal 2" xfId="1" xr:uid="{61518805-5450-4137-A074-93D2896040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828BA-DC59-4139-9D55-BD2F38F89D67}">
  <dimension ref="A1:A20"/>
  <sheetViews>
    <sheetView tabSelected="1" zoomScaleNormal="100" workbookViewId="0"/>
  </sheetViews>
  <sheetFormatPr defaultColWidth="8.84375" defaultRowHeight="15.5" x14ac:dyDescent="0.35"/>
  <cols>
    <col min="1" max="1" width="87.765625" style="27" customWidth="1"/>
    <col min="2" max="16384" width="8.84375" style="27"/>
  </cols>
  <sheetData>
    <row r="1" spans="1:1" ht="23" x14ac:dyDescent="0.35">
      <c r="A1" s="26" t="s">
        <v>9</v>
      </c>
    </row>
    <row r="2" spans="1:1" ht="16" thickBot="1" x14ac:dyDescent="0.4"/>
    <row r="3" spans="1:1" ht="18" x14ac:dyDescent="0.35">
      <c r="A3" s="29" t="s">
        <v>10</v>
      </c>
    </row>
    <row r="4" spans="1:1" ht="41.25" customHeight="1" x14ac:dyDescent="0.35">
      <c r="A4" s="30" t="s">
        <v>21</v>
      </c>
    </row>
    <row r="5" spans="1:1" ht="45.75" customHeight="1" x14ac:dyDescent="0.35">
      <c r="A5" s="30" t="s">
        <v>20</v>
      </c>
    </row>
    <row r="6" spans="1:1" ht="52.5" customHeight="1" x14ac:dyDescent="0.35">
      <c r="A6" s="30" t="s">
        <v>22</v>
      </c>
    </row>
    <row r="7" spans="1:1" ht="44.25" customHeight="1" x14ac:dyDescent="0.35">
      <c r="A7" s="30" t="s">
        <v>11</v>
      </c>
    </row>
    <row r="8" spans="1:1" ht="44.25" customHeight="1" x14ac:dyDescent="0.35">
      <c r="A8" s="32" t="s">
        <v>23</v>
      </c>
    </row>
    <row r="9" spans="1:1" ht="129" customHeight="1" x14ac:dyDescent="0.35">
      <c r="A9" s="32" t="s">
        <v>29</v>
      </c>
    </row>
    <row r="10" spans="1:1" ht="41" customHeight="1" thickBot="1" x14ac:dyDescent="0.4">
      <c r="A10" s="33" t="s">
        <v>24</v>
      </c>
    </row>
    <row r="11" spans="1:1" ht="16" thickBot="1" x14ac:dyDescent="0.4">
      <c r="A11" s="28"/>
    </row>
    <row r="12" spans="1:1" ht="20.5" thickBot="1" x14ac:dyDescent="0.4">
      <c r="A12" s="34" t="s">
        <v>25</v>
      </c>
    </row>
    <row r="13" spans="1:1" ht="24" customHeight="1" x14ac:dyDescent="0.35">
      <c r="A13" s="35" t="s">
        <v>12</v>
      </c>
    </row>
    <row r="14" spans="1:1" ht="19.5" customHeight="1" x14ac:dyDescent="0.35">
      <c r="A14" s="36" t="s">
        <v>13</v>
      </c>
    </row>
    <row r="15" spans="1:1" ht="19" customHeight="1" x14ac:dyDescent="0.35">
      <c r="A15" s="36" t="s">
        <v>14</v>
      </c>
    </row>
    <row r="16" spans="1:1" ht="20" customHeight="1" x14ac:dyDescent="0.35">
      <c r="A16" s="36" t="s">
        <v>15</v>
      </c>
    </row>
    <row r="17" spans="1:1" ht="20" customHeight="1" x14ac:dyDescent="0.35">
      <c r="A17" s="36" t="s">
        <v>16</v>
      </c>
    </row>
    <row r="18" spans="1:1" ht="22.5" customHeight="1" x14ac:dyDescent="0.35">
      <c r="A18" s="36" t="s">
        <v>17</v>
      </c>
    </row>
    <row r="19" spans="1:1" ht="29.5" customHeight="1" thickBot="1" x14ac:dyDescent="0.4">
      <c r="A19" s="37" t="s">
        <v>18</v>
      </c>
    </row>
    <row r="20" spans="1:1" ht="16" thickBot="1" x14ac:dyDescent="0.4">
      <c r="A20" s="38" t="s">
        <v>19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A0E3-A972-4218-B94E-1AD27E66703D}">
  <dimension ref="A1:E62"/>
  <sheetViews>
    <sheetView zoomScaleNormal="100" workbookViewId="0">
      <selection activeCell="J4" sqref="J4"/>
    </sheetView>
  </sheetViews>
  <sheetFormatPr defaultColWidth="8.84375" defaultRowHeight="14" x14ac:dyDescent="0.3"/>
  <cols>
    <col min="1" max="1" width="12.3046875" style="10" bestFit="1" customWidth="1"/>
    <col min="2" max="2" width="11.765625" style="2" customWidth="1"/>
    <col min="3" max="3" width="10.53515625" style="11" bestFit="1" customWidth="1"/>
    <col min="4" max="4" width="10.53515625" style="11" customWidth="1"/>
    <col min="5" max="5" width="11.765625" style="2" customWidth="1"/>
    <col min="6" max="16384" width="8.84375" style="2"/>
  </cols>
  <sheetData>
    <row r="1" spans="1:5" ht="23" x14ac:dyDescent="0.5">
      <c r="A1" s="15" t="s">
        <v>9</v>
      </c>
      <c r="B1" s="1"/>
      <c r="C1" s="1"/>
      <c r="D1" s="1"/>
      <c r="E1" s="1"/>
    </row>
    <row r="2" spans="1:5" s="5" customFormat="1" ht="13.5" customHeight="1" thickBot="1" x14ac:dyDescent="0.4">
      <c r="A2" s="3"/>
      <c r="B2" s="3"/>
      <c r="C2" s="4"/>
      <c r="D2" s="4"/>
      <c r="E2" s="3"/>
    </row>
    <row r="3" spans="1:5" s="5" customFormat="1" ht="18" x14ac:dyDescent="0.4">
      <c r="A3" s="23" t="s">
        <v>0</v>
      </c>
      <c r="B3" s="24"/>
      <c r="C3" s="24"/>
      <c r="D3" s="24"/>
      <c r="E3" s="25"/>
    </row>
    <row r="4" spans="1:5" s="6" customFormat="1" ht="31" x14ac:dyDescent="0.35">
      <c r="A4" s="16" t="s">
        <v>26</v>
      </c>
      <c r="B4" s="14" t="s">
        <v>27</v>
      </c>
      <c r="C4" s="14" t="s">
        <v>1</v>
      </c>
      <c r="D4" s="14" t="s">
        <v>8</v>
      </c>
      <c r="E4" s="39" t="s">
        <v>28</v>
      </c>
    </row>
    <row r="5" spans="1:5" s="5" customFormat="1" ht="15.5" x14ac:dyDescent="0.35">
      <c r="A5" s="31">
        <v>2000000</v>
      </c>
      <c r="B5" s="13"/>
      <c r="C5" s="12">
        <f>A5*B5</f>
        <v>0</v>
      </c>
      <c r="D5" s="12">
        <f>(C5/12)</f>
        <v>0</v>
      </c>
      <c r="E5" s="17"/>
    </row>
    <row r="6" spans="1:5" s="5" customFormat="1" ht="15.5" x14ac:dyDescent="0.35">
      <c r="A6" s="31">
        <v>2250000</v>
      </c>
      <c r="B6" s="13"/>
      <c r="C6" s="12">
        <f t="shared" ref="C6:C12" si="0">A6*B6</f>
        <v>0</v>
      </c>
      <c r="D6" s="12">
        <f t="shared" ref="D6:D13" si="1">(C6/12)</f>
        <v>0</v>
      </c>
      <c r="E6" s="17"/>
    </row>
    <row r="7" spans="1:5" s="5" customFormat="1" ht="15.5" x14ac:dyDescent="0.35">
      <c r="A7" s="31">
        <v>2500000</v>
      </c>
      <c r="B7" s="13"/>
      <c r="C7" s="12">
        <f t="shared" si="0"/>
        <v>0</v>
      </c>
      <c r="D7" s="12">
        <f t="shared" si="1"/>
        <v>0</v>
      </c>
      <c r="E7" s="17"/>
    </row>
    <row r="8" spans="1:5" s="5" customFormat="1" ht="15.5" x14ac:dyDescent="0.35">
      <c r="A8" s="31">
        <v>2750000</v>
      </c>
      <c r="B8" s="13"/>
      <c r="C8" s="12">
        <f t="shared" si="0"/>
        <v>0</v>
      </c>
      <c r="D8" s="12">
        <f t="shared" si="1"/>
        <v>0</v>
      </c>
      <c r="E8" s="17"/>
    </row>
    <row r="9" spans="1:5" s="5" customFormat="1" ht="15.5" x14ac:dyDescent="0.35">
      <c r="A9" s="31">
        <v>3000000</v>
      </c>
      <c r="B9" s="13"/>
      <c r="C9" s="12">
        <f t="shared" si="0"/>
        <v>0</v>
      </c>
      <c r="D9" s="12">
        <f t="shared" si="1"/>
        <v>0</v>
      </c>
      <c r="E9" s="17"/>
    </row>
    <row r="10" spans="1:5" s="5" customFormat="1" ht="15.5" x14ac:dyDescent="0.35">
      <c r="A10" s="31">
        <v>3250000</v>
      </c>
      <c r="B10" s="13"/>
      <c r="C10" s="12">
        <f t="shared" si="0"/>
        <v>0</v>
      </c>
      <c r="D10" s="12">
        <f t="shared" si="1"/>
        <v>0</v>
      </c>
      <c r="E10" s="17"/>
    </row>
    <row r="11" spans="1:5" s="5" customFormat="1" ht="15.5" x14ac:dyDescent="0.35">
      <c r="A11" s="31">
        <v>3500000</v>
      </c>
      <c r="B11" s="13"/>
      <c r="C11" s="12">
        <f t="shared" si="0"/>
        <v>0</v>
      </c>
      <c r="D11" s="12">
        <f t="shared" si="1"/>
        <v>0</v>
      </c>
      <c r="E11" s="17"/>
    </row>
    <row r="12" spans="1:5" s="5" customFormat="1" ht="15.5" x14ac:dyDescent="0.35">
      <c r="A12" s="31">
        <v>3750000</v>
      </c>
      <c r="B12" s="13"/>
      <c r="C12" s="12">
        <f t="shared" si="0"/>
        <v>0</v>
      </c>
      <c r="D12" s="12">
        <f t="shared" si="1"/>
        <v>0</v>
      </c>
      <c r="E12" s="17"/>
    </row>
    <row r="13" spans="1:5" s="5" customFormat="1" ht="16" thickBot="1" x14ac:dyDescent="0.4">
      <c r="A13" s="18" t="s">
        <v>2</v>
      </c>
      <c r="B13" s="19" t="s">
        <v>3</v>
      </c>
      <c r="C13" s="20"/>
      <c r="D13" s="21">
        <f t="shared" si="1"/>
        <v>0</v>
      </c>
      <c r="E13" s="22" t="s">
        <v>3</v>
      </c>
    </row>
    <row r="14" spans="1:5" s="5" customFormat="1" ht="16" thickBot="1" x14ac:dyDescent="0.4">
      <c r="A14" s="7"/>
      <c r="C14" s="8"/>
      <c r="D14" s="8"/>
    </row>
    <row r="15" spans="1:5" s="5" customFormat="1" ht="18" x14ac:dyDescent="0.4">
      <c r="A15" s="23" t="s">
        <v>4</v>
      </c>
      <c r="B15" s="24"/>
      <c r="C15" s="24"/>
      <c r="D15" s="24"/>
      <c r="E15" s="25"/>
    </row>
    <row r="16" spans="1:5" s="5" customFormat="1" ht="31" x14ac:dyDescent="0.35">
      <c r="A16" s="16" t="s">
        <v>26</v>
      </c>
      <c r="B16" s="14" t="s">
        <v>27</v>
      </c>
      <c r="C16" s="14" t="s">
        <v>1</v>
      </c>
      <c r="D16" s="14" t="s">
        <v>8</v>
      </c>
      <c r="E16" s="39" t="s">
        <v>28</v>
      </c>
    </row>
    <row r="17" spans="1:5" s="5" customFormat="1" ht="15.5" x14ac:dyDescent="0.35">
      <c r="A17" s="31">
        <v>2000000</v>
      </c>
      <c r="B17" s="13"/>
      <c r="C17" s="12">
        <f>A17*B17</f>
        <v>0</v>
      </c>
      <c r="D17" s="12">
        <f>(C17/12)</f>
        <v>0</v>
      </c>
      <c r="E17" s="17"/>
    </row>
    <row r="18" spans="1:5" s="5" customFormat="1" ht="15.5" x14ac:dyDescent="0.35">
      <c r="A18" s="31">
        <v>2250000</v>
      </c>
      <c r="B18" s="13"/>
      <c r="C18" s="12">
        <f t="shared" ref="C18:C24" si="2">A18*B18</f>
        <v>0</v>
      </c>
      <c r="D18" s="12">
        <f t="shared" ref="D18:D25" si="3">(C18/12)</f>
        <v>0</v>
      </c>
      <c r="E18" s="17"/>
    </row>
    <row r="19" spans="1:5" s="5" customFormat="1" ht="15.5" x14ac:dyDescent="0.35">
      <c r="A19" s="31">
        <v>2500000</v>
      </c>
      <c r="B19" s="13"/>
      <c r="C19" s="12">
        <f t="shared" si="2"/>
        <v>0</v>
      </c>
      <c r="D19" s="12">
        <f t="shared" si="3"/>
        <v>0</v>
      </c>
      <c r="E19" s="17"/>
    </row>
    <row r="20" spans="1:5" s="5" customFormat="1" ht="15.5" x14ac:dyDescent="0.35">
      <c r="A20" s="31">
        <v>2750000</v>
      </c>
      <c r="B20" s="13"/>
      <c r="C20" s="12">
        <f t="shared" si="2"/>
        <v>0</v>
      </c>
      <c r="D20" s="12">
        <f t="shared" si="3"/>
        <v>0</v>
      </c>
      <c r="E20" s="17"/>
    </row>
    <row r="21" spans="1:5" s="5" customFormat="1" ht="15.5" x14ac:dyDescent="0.35">
      <c r="A21" s="31">
        <v>3000000</v>
      </c>
      <c r="B21" s="13"/>
      <c r="C21" s="12">
        <f t="shared" si="2"/>
        <v>0</v>
      </c>
      <c r="D21" s="12">
        <f t="shared" si="3"/>
        <v>0</v>
      </c>
      <c r="E21" s="17"/>
    </row>
    <row r="22" spans="1:5" s="5" customFormat="1" ht="15.5" x14ac:dyDescent="0.35">
      <c r="A22" s="31">
        <v>3250000</v>
      </c>
      <c r="B22" s="13"/>
      <c r="C22" s="12">
        <f t="shared" si="2"/>
        <v>0</v>
      </c>
      <c r="D22" s="12">
        <f t="shared" si="3"/>
        <v>0</v>
      </c>
      <c r="E22" s="17"/>
    </row>
    <row r="23" spans="1:5" s="5" customFormat="1" ht="15.5" x14ac:dyDescent="0.35">
      <c r="A23" s="31">
        <v>3500000</v>
      </c>
      <c r="B23" s="13"/>
      <c r="C23" s="12">
        <f t="shared" si="2"/>
        <v>0</v>
      </c>
      <c r="D23" s="12">
        <f t="shared" si="3"/>
        <v>0</v>
      </c>
      <c r="E23" s="17"/>
    </row>
    <row r="24" spans="1:5" s="5" customFormat="1" ht="15.5" x14ac:dyDescent="0.35">
      <c r="A24" s="31">
        <v>3750000</v>
      </c>
      <c r="B24" s="13"/>
      <c r="C24" s="12">
        <f t="shared" si="2"/>
        <v>0</v>
      </c>
      <c r="D24" s="12">
        <f t="shared" si="3"/>
        <v>0</v>
      </c>
      <c r="E24" s="17"/>
    </row>
    <row r="25" spans="1:5" s="5" customFormat="1" ht="16" thickBot="1" x14ac:dyDescent="0.4">
      <c r="A25" s="18" t="s">
        <v>2</v>
      </c>
      <c r="B25" s="19" t="s">
        <v>3</v>
      </c>
      <c r="C25" s="20"/>
      <c r="D25" s="21">
        <f t="shared" si="3"/>
        <v>0</v>
      </c>
      <c r="E25" s="22" t="s">
        <v>3</v>
      </c>
    </row>
    <row r="26" spans="1:5" s="5" customFormat="1" ht="16" thickBot="1" x14ac:dyDescent="0.4">
      <c r="A26" s="9"/>
      <c r="C26" s="8"/>
      <c r="D26" s="8"/>
    </row>
    <row r="27" spans="1:5" s="5" customFormat="1" ht="18" x14ac:dyDescent="0.4">
      <c r="A27" s="23" t="s">
        <v>5</v>
      </c>
      <c r="B27" s="24"/>
      <c r="C27" s="24"/>
      <c r="D27" s="24"/>
      <c r="E27" s="25"/>
    </row>
    <row r="28" spans="1:5" s="5" customFormat="1" ht="31" x14ac:dyDescent="0.35">
      <c r="A28" s="16" t="s">
        <v>26</v>
      </c>
      <c r="B28" s="14" t="s">
        <v>27</v>
      </c>
      <c r="C28" s="14" t="s">
        <v>1</v>
      </c>
      <c r="D28" s="14" t="s">
        <v>8</v>
      </c>
      <c r="E28" s="39" t="s">
        <v>28</v>
      </c>
    </row>
    <row r="29" spans="1:5" s="5" customFormat="1" ht="15.5" x14ac:dyDescent="0.35">
      <c r="A29" s="31">
        <v>2000000</v>
      </c>
      <c r="B29" s="13"/>
      <c r="C29" s="12">
        <f t="shared" ref="C29:C36" si="4">A29*B29</f>
        <v>0</v>
      </c>
      <c r="D29" s="12">
        <f>(C29/12)</f>
        <v>0</v>
      </c>
      <c r="E29" s="17"/>
    </row>
    <row r="30" spans="1:5" s="5" customFormat="1" ht="15.5" x14ac:dyDescent="0.35">
      <c r="A30" s="31">
        <v>2250000</v>
      </c>
      <c r="B30" s="13"/>
      <c r="C30" s="12">
        <f t="shared" si="4"/>
        <v>0</v>
      </c>
      <c r="D30" s="12">
        <f t="shared" ref="D30:D37" si="5">(C30/12)</f>
        <v>0</v>
      </c>
      <c r="E30" s="17"/>
    </row>
    <row r="31" spans="1:5" s="5" customFormat="1" ht="15.5" x14ac:dyDescent="0.35">
      <c r="A31" s="31">
        <v>2500000</v>
      </c>
      <c r="B31" s="13"/>
      <c r="C31" s="12">
        <f t="shared" si="4"/>
        <v>0</v>
      </c>
      <c r="D31" s="12">
        <f t="shared" si="5"/>
        <v>0</v>
      </c>
      <c r="E31" s="17"/>
    </row>
    <row r="32" spans="1:5" s="5" customFormat="1" ht="15.5" x14ac:dyDescent="0.35">
      <c r="A32" s="31">
        <v>2750000</v>
      </c>
      <c r="B32" s="13"/>
      <c r="C32" s="12">
        <f t="shared" si="4"/>
        <v>0</v>
      </c>
      <c r="D32" s="12">
        <f t="shared" si="5"/>
        <v>0</v>
      </c>
      <c r="E32" s="17"/>
    </row>
    <row r="33" spans="1:5" s="5" customFormat="1" ht="15.5" x14ac:dyDescent="0.35">
      <c r="A33" s="31">
        <v>3000000</v>
      </c>
      <c r="B33" s="13"/>
      <c r="C33" s="12">
        <f t="shared" si="4"/>
        <v>0</v>
      </c>
      <c r="D33" s="12">
        <f t="shared" si="5"/>
        <v>0</v>
      </c>
      <c r="E33" s="17"/>
    </row>
    <row r="34" spans="1:5" s="5" customFormat="1" ht="15.5" x14ac:dyDescent="0.35">
      <c r="A34" s="31">
        <v>3250000</v>
      </c>
      <c r="B34" s="13"/>
      <c r="C34" s="12">
        <f t="shared" si="4"/>
        <v>0</v>
      </c>
      <c r="D34" s="12">
        <f t="shared" si="5"/>
        <v>0</v>
      </c>
      <c r="E34" s="17"/>
    </row>
    <row r="35" spans="1:5" s="5" customFormat="1" ht="15.5" x14ac:dyDescent="0.35">
      <c r="A35" s="31">
        <v>3500000</v>
      </c>
      <c r="B35" s="13"/>
      <c r="C35" s="12">
        <f t="shared" si="4"/>
        <v>0</v>
      </c>
      <c r="D35" s="12">
        <f t="shared" si="5"/>
        <v>0</v>
      </c>
      <c r="E35" s="17"/>
    </row>
    <row r="36" spans="1:5" s="5" customFormat="1" ht="15.5" x14ac:dyDescent="0.35">
      <c r="A36" s="31">
        <v>3750000</v>
      </c>
      <c r="B36" s="13"/>
      <c r="C36" s="12">
        <f t="shared" si="4"/>
        <v>0</v>
      </c>
      <c r="D36" s="12">
        <f t="shared" si="5"/>
        <v>0</v>
      </c>
      <c r="E36" s="17"/>
    </row>
    <row r="37" spans="1:5" s="5" customFormat="1" ht="16" thickBot="1" x14ac:dyDescent="0.4">
      <c r="A37" s="18" t="s">
        <v>2</v>
      </c>
      <c r="B37" s="19" t="s">
        <v>3</v>
      </c>
      <c r="C37" s="20"/>
      <c r="D37" s="21">
        <f t="shared" si="5"/>
        <v>0</v>
      </c>
      <c r="E37" s="22" t="s">
        <v>3</v>
      </c>
    </row>
    <row r="38" spans="1:5" s="5" customFormat="1" ht="16" thickBot="1" x14ac:dyDescent="0.4">
      <c r="C38" s="8"/>
      <c r="D38" s="8"/>
    </row>
    <row r="39" spans="1:5" s="5" customFormat="1" ht="18" x14ac:dyDescent="0.4">
      <c r="A39" s="23" t="s">
        <v>6</v>
      </c>
      <c r="B39" s="24"/>
      <c r="C39" s="24"/>
      <c r="D39" s="24"/>
      <c r="E39" s="25"/>
    </row>
    <row r="40" spans="1:5" s="5" customFormat="1" ht="31" x14ac:dyDescent="0.35">
      <c r="A40" s="16" t="s">
        <v>26</v>
      </c>
      <c r="B40" s="14" t="s">
        <v>27</v>
      </c>
      <c r="C40" s="14" t="s">
        <v>1</v>
      </c>
      <c r="D40" s="14" t="s">
        <v>8</v>
      </c>
      <c r="E40" s="39" t="s">
        <v>28</v>
      </c>
    </row>
    <row r="41" spans="1:5" s="5" customFormat="1" ht="15.5" x14ac:dyDescent="0.35">
      <c r="A41" s="31">
        <v>2000000</v>
      </c>
      <c r="B41" s="13"/>
      <c r="C41" s="12">
        <f t="shared" ref="C41:C48" si="6">A41*B41</f>
        <v>0</v>
      </c>
      <c r="D41" s="12">
        <f>(C41/12)</f>
        <v>0</v>
      </c>
      <c r="E41" s="17"/>
    </row>
    <row r="42" spans="1:5" s="5" customFormat="1" ht="15.5" x14ac:dyDescent="0.35">
      <c r="A42" s="31">
        <v>2250000</v>
      </c>
      <c r="B42" s="13"/>
      <c r="C42" s="12">
        <f t="shared" si="6"/>
        <v>0</v>
      </c>
      <c r="D42" s="12">
        <f t="shared" ref="D42:D49" si="7">(C42/12)</f>
        <v>0</v>
      </c>
      <c r="E42" s="17"/>
    </row>
    <row r="43" spans="1:5" s="5" customFormat="1" ht="15.5" x14ac:dyDescent="0.35">
      <c r="A43" s="31">
        <v>2500000</v>
      </c>
      <c r="B43" s="13"/>
      <c r="C43" s="12">
        <f t="shared" si="6"/>
        <v>0</v>
      </c>
      <c r="D43" s="12">
        <f t="shared" si="7"/>
        <v>0</v>
      </c>
      <c r="E43" s="17"/>
    </row>
    <row r="44" spans="1:5" s="5" customFormat="1" ht="15.5" x14ac:dyDescent="0.35">
      <c r="A44" s="31">
        <v>2750000</v>
      </c>
      <c r="B44" s="13"/>
      <c r="C44" s="12">
        <f t="shared" si="6"/>
        <v>0</v>
      </c>
      <c r="D44" s="12">
        <f t="shared" si="7"/>
        <v>0</v>
      </c>
      <c r="E44" s="17"/>
    </row>
    <row r="45" spans="1:5" s="5" customFormat="1" ht="15.5" x14ac:dyDescent="0.35">
      <c r="A45" s="31">
        <v>3000000</v>
      </c>
      <c r="B45" s="13"/>
      <c r="C45" s="12">
        <f t="shared" si="6"/>
        <v>0</v>
      </c>
      <c r="D45" s="12">
        <f t="shared" si="7"/>
        <v>0</v>
      </c>
      <c r="E45" s="17"/>
    </row>
    <row r="46" spans="1:5" s="5" customFormat="1" ht="15.5" x14ac:dyDescent="0.35">
      <c r="A46" s="31">
        <v>3250000</v>
      </c>
      <c r="B46" s="13"/>
      <c r="C46" s="12">
        <f t="shared" si="6"/>
        <v>0</v>
      </c>
      <c r="D46" s="12">
        <f t="shared" si="7"/>
        <v>0</v>
      </c>
      <c r="E46" s="17"/>
    </row>
    <row r="47" spans="1:5" s="5" customFormat="1" ht="15.5" x14ac:dyDescent="0.35">
      <c r="A47" s="31">
        <v>3500000</v>
      </c>
      <c r="B47" s="13"/>
      <c r="C47" s="12">
        <f t="shared" si="6"/>
        <v>0</v>
      </c>
      <c r="D47" s="12">
        <f t="shared" si="7"/>
        <v>0</v>
      </c>
      <c r="E47" s="17"/>
    </row>
    <row r="48" spans="1:5" s="5" customFormat="1" ht="15.5" x14ac:dyDescent="0.35">
      <c r="A48" s="31">
        <v>3750000</v>
      </c>
      <c r="B48" s="13"/>
      <c r="C48" s="12">
        <f t="shared" si="6"/>
        <v>0</v>
      </c>
      <c r="D48" s="12">
        <f t="shared" si="7"/>
        <v>0</v>
      </c>
      <c r="E48" s="17"/>
    </row>
    <row r="49" spans="1:5" s="5" customFormat="1" ht="16" thickBot="1" x14ac:dyDescent="0.4">
      <c r="A49" s="18" t="s">
        <v>2</v>
      </c>
      <c r="B49" s="19" t="s">
        <v>3</v>
      </c>
      <c r="C49" s="20"/>
      <c r="D49" s="21">
        <f t="shared" si="7"/>
        <v>0</v>
      </c>
      <c r="E49" s="22" t="s">
        <v>3</v>
      </c>
    </row>
    <row r="50" spans="1:5" s="5" customFormat="1" ht="16" thickBot="1" x14ac:dyDescent="0.4">
      <c r="C50" s="8"/>
      <c r="D50" s="8"/>
    </row>
    <row r="51" spans="1:5" s="5" customFormat="1" ht="18" x14ac:dyDescent="0.4">
      <c r="A51" s="23" t="s">
        <v>7</v>
      </c>
      <c r="B51" s="24"/>
      <c r="C51" s="24"/>
      <c r="D51" s="24"/>
      <c r="E51" s="25"/>
    </row>
    <row r="52" spans="1:5" s="5" customFormat="1" ht="31" x14ac:dyDescent="0.35">
      <c r="A52" s="16" t="s">
        <v>26</v>
      </c>
      <c r="B52" s="14" t="s">
        <v>27</v>
      </c>
      <c r="C52" s="14" t="s">
        <v>1</v>
      </c>
      <c r="D52" s="14" t="s">
        <v>8</v>
      </c>
      <c r="E52" s="39" t="s">
        <v>28</v>
      </c>
    </row>
    <row r="53" spans="1:5" s="5" customFormat="1" ht="15.5" x14ac:dyDescent="0.35">
      <c r="A53" s="31">
        <v>2000000</v>
      </c>
      <c r="B53" s="13"/>
      <c r="C53" s="12">
        <f t="shared" ref="C53:C60" si="8">A53*B53</f>
        <v>0</v>
      </c>
      <c r="D53" s="12">
        <f>(C53/12)</f>
        <v>0</v>
      </c>
      <c r="E53" s="17"/>
    </row>
    <row r="54" spans="1:5" s="5" customFormat="1" ht="15.5" x14ac:dyDescent="0.35">
      <c r="A54" s="31">
        <v>2250000</v>
      </c>
      <c r="B54" s="13"/>
      <c r="C54" s="12">
        <f t="shared" si="8"/>
        <v>0</v>
      </c>
      <c r="D54" s="12">
        <f t="shared" ref="D54:D61" si="9">(C54/12)</f>
        <v>0</v>
      </c>
      <c r="E54" s="17"/>
    </row>
    <row r="55" spans="1:5" s="5" customFormat="1" ht="15.5" x14ac:dyDescent="0.35">
      <c r="A55" s="31">
        <v>2500000</v>
      </c>
      <c r="B55" s="13"/>
      <c r="C55" s="12">
        <f t="shared" si="8"/>
        <v>0</v>
      </c>
      <c r="D55" s="12">
        <f t="shared" si="9"/>
        <v>0</v>
      </c>
      <c r="E55" s="17"/>
    </row>
    <row r="56" spans="1:5" s="5" customFormat="1" ht="15.5" x14ac:dyDescent="0.35">
      <c r="A56" s="31">
        <v>2750000</v>
      </c>
      <c r="B56" s="13"/>
      <c r="C56" s="12">
        <f t="shared" si="8"/>
        <v>0</v>
      </c>
      <c r="D56" s="12">
        <f t="shared" si="9"/>
        <v>0</v>
      </c>
      <c r="E56" s="17"/>
    </row>
    <row r="57" spans="1:5" s="5" customFormat="1" ht="15.5" x14ac:dyDescent="0.35">
      <c r="A57" s="31">
        <v>3000000</v>
      </c>
      <c r="B57" s="13"/>
      <c r="C57" s="12">
        <f t="shared" si="8"/>
        <v>0</v>
      </c>
      <c r="D57" s="12">
        <f t="shared" si="9"/>
        <v>0</v>
      </c>
      <c r="E57" s="17"/>
    </row>
    <row r="58" spans="1:5" s="5" customFormat="1" ht="15.5" x14ac:dyDescent="0.35">
      <c r="A58" s="31">
        <v>3250000</v>
      </c>
      <c r="B58" s="13"/>
      <c r="C58" s="12">
        <f t="shared" si="8"/>
        <v>0</v>
      </c>
      <c r="D58" s="12">
        <f t="shared" si="9"/>
        <v>0</v>
      </c>
      <c r="E58" s="17"/>
    </row>
    <row r="59" spans="1:5" s="5" customFormat="1" ht="15.5" x14ac:dyDescent="0.35">
      <c r="A59" s="31">
        <v>3500000</v>
      </c>
      <c r="B59" s="13"/>
      <c r="C59" s="12">
        <f t="shared" si="8"/>
        <v>0</v>
      </c>
      <c r="D59" s="12">
        <f t="shared" si="9"/>
        <v>0</v>
      </c>
      <c r="E59" s="17"/>
    </row>
    <row r="60" spans="1:5" s="5" customFormat="1" ht="15.5" x14ac:dyDescent="0.35">
      <c r="A60" s="31">
        <v>3750000</v>
      </c>
      <c r="B60" s="13"/>
      <c r="C60" s="12">
        <f t="shared" si="8"/>
        <v>0</v>
      </c>
      <c r="D60" s="12">
        <f t="shared" si="9"/>
        <v>0</v>
      </c>
      <c r="E60" s="17"/>
    </row>
    <row r="61" spans="1:5" s="5" customFormat="1" ht="16" thickBot="1" x14ac:dyDescent="0.4">
      <c r="A61" s="18" t="s">
        <v>2</v>
      </c>
      <c r="B61" s="19" t="s">
        <v>3</v>
      </c>
      <c r="C61" s="20"/>
      <c r="D61" s="21">
        <f t="shared" si="9"/>
        <v>0</v>
      </c>
      <c r="E61" s="22" t="s">
        <v>3</v>
      </c>
    </row>
    <row r="62" spans="1:5" s="5" customFormat="1" ht="15.5" x14ac:dyDescent="0.35">
      <c r="A62" s="9"/>
      <c r="C62" s="8"/>
      <c r="D62" s="8"/>
    </row>
  </sheetData>
  <pageMargins left="0.7" right="0.7" top="0.75" bottom="0.75" header="0.3" footer="0.3"/>
  <pageSetup orientation="portrait" r:id="rId1"/>
  <rowBreaks count="1" manualBreakCount="1">
    <brk id="3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ec6ddf80-dcf6-46bd-9a00-d2511411399e">UTTRV4V3JF7Z-1123953963-56</_dlc_DocId>
    <_dlc_DocIdUrl xmlns="ec6ddf80-dcf6-46bd-9a00-d2511411399e">
      <Url>https://nysemail.sharepoint.com/sites/NYSOTDA2/das/bcm/_layouts/15/DocIdRedir.aspx?ID=UTTRV4V3JF7Z-1123953963-56</Url>
      <Description>UTTRV4V3JF7Z-1123953963-56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BD73A286AC4E248BFF066EECC7A5AC9" ma:contentTypeVersion="4" ma:contentTypeDescription="Create a new document." ma:contentTypeScope="" ma:versionID="7b45dd7208d5dc39f91d4127948e9c6f">
  <xsd:schema xmlns:xsd="http://www.w3.org/2001/XMLSchema" xmlns:xs="http://www.w3.org/2001/XMLSchema" xmlns:p="http://schemas.microsoft.com/office/2006/metadata/properties" xmlns:ns2="ec6ddf80-dcf6-46bd-9a00-d2511411399e" xmlns:ns3="8ccf42bf-109d-4f21-9b9c-52ba3ed0bd70" targetNamespace="http://schemas.microsoft.com/office/2006/metadata/properties" ma:root="true" ma:fieldsID="a4cb100d996fb91bbb1bcc033848a3b2" ns2:_="" ns3:_="">
    <xsd:import namespace="ec6ddf80-dcf6-46bd-9a00-d2511411399e"/>
    <xsd:import namespace="8ccf42bf-109d-4f21-9b9c-52ba3ed0bd70"/>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6ddf80-dcf6-46bd-9a00-d2511411399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ccf42bf-109d-4f21-9b9c-52ba3ed0bd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0A6B63-4EBE-4002-B458-A7012368629B}">
  <ds:schemaRefs>
    <ds:schemaRef ds:uri="http://purl.org/dc/term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elements/1.1/"/>
    <ds:schemaRef ds:uri="8ccf42bf-109d-4f21-9b9c-52ba3ed0bd70"/>
    <ds:schemaRef ds:uri="ec6ddf80-dcf6-46bd-9a00-d2511411399e"/>
  </ds:schemaRefs>
</ds:datastoreItem>
</file>

<file path=customXml/itemProps2.xml><?xml version="1.0" encoding="utf-8"?>
<ds:datastoreItem xmlns:ds="http://schemas.openxmlformats.org/officeDocument/2006/customXml" ds:itemID="{970925DC-F28A-4BC1-A3E3-E39A74B9E243}">
  <ds:schemaRefs>
    <ds:schemaRef ds:uri="http://schemas.microsoft.com/sharepoint/v3/contenttype/forms"/>
  </ds:schemaRefs>
</ds:datastoreItem>
</file>

<file path=customXml/itemProps3.xml><?xml version="1.0" encoding="utf-8"?>
<ds:datastoreItem xmlns:ds="http://schemas.openxmlformats.org/officeDocument/2006/customXml" ds:itemID="{20A5B2A4-890A-4573-B9C7-78893B52D0F6}">
  <ds:schemaRefs>
    <ds:schemaRef ds:uri="http://schemas.microsoft.com/sharepoint/events"/>
  </ds:schemaRefs>
</ds:datastoreItem>
</file>

<file path=customXml/itemProps4.xml><?xml version="1.0" encoding="utf-8"?>
<ds:datastoreItem xmlns:ds="http://schemas.openxmlformats.org/officeDocument/2006/customXml" ds:itemID="{3D59B6C9-ABB6-4172-A3D3-A3F4BAADC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6ddf80-dcf6-46bd-9a00-d2511411399e"/>
    <ds:schemaRef ds:uri="8ccf42bf-109d-4f21-9b9c-52ba3ed0bd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Pricing Schedule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P - Pricing Schedule</dc:title>
  <dc:creator>New York State Office of Temporary and Disability Assistance</dc:creator>
  <cp:lastModifiedBy>Bezrutczyk, Nastassia (OTDA)</cp:lastModifiedBy>
  <dcterms:created xsi:type="dcterms:W3CDTF">2025-10-10T15:44:46Z</dcterms:created>
  <dcterms:modified xsi:type="dcterms:W3CDTF">2025-10-16T13:38:20Z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0x0101006BD73A286AC4E248BFF066EECC7A5AC9</vt:lpwstr>
  </property>
  <property fmtid="{D5CDD505-2E9C-101B-9397-08002B2CF9AE}" pid="3" name="_dlc_DocIdItemGuid">
    <vt:lpwstr>04606020-5495-431b-8cdb-0f0bb36956ea</vt:lpwstr>
  </property>
</Properties>
</file>